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第二批核定奖补资金一览表11.3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<sst xmlns="http://schemas.openxmlformats.org/spreadsheetml/2006/main" count="57" uniqueCount="57">
  <si>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r>
      <rPr>
        <sz val="11"/>
        <color theme="1"/>
        <rFont val="Times New Roman"/>
        <charset val="134"/>
      </rPr>
      <t>2025</t>
    </r>
    <r>
      <rPr>
        <sz val="11"/>
        <color theme="1"/>
        <rFont val="方正小标宋简体"/>
        <charset val="134"/>
      </rPr>
      <t>年舒城县茶叶高质量发展项目资金核验表（第二批）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</t>
    </r>
  </si>
  <si>
    <t>单位：元</t>
  </si>
  <si>
    <t>主体名称</t>
  </si>
  <si>
    <t>建设项目投资情况及补贴比例</t>
  </si>
  <si>
    <t>奖补金额</t>
  </si>
  <si>
    <r>
      <rPr>
        <sz val="11"/>
        <color theme="1"/>
        <rFont val="黑体"/>
        <charset val="134"/>
      </rPr>
      <t>杀虫灯</t>
    </r>
    <r>
      <rPr>
        <sz val="11"/>
        <color theme="1"/>
        <rFont val="Times New Roman"/>
        <charset val="134"/>
      </rPr>
      <t>100%</t>
    </r>
  </si>
  <si>
    <r>
      <rPr>
        <sz val="11"/>
        <color theme="1"/>
        <rFont val="黑体"/>
        <charset val="134"/>
      </rPr>
      <t>粘虫板</t>
    </r>
    <r>
      <rPr>
        <sz val="11"/>
        <color theme="1"/>
        <rFont val="Times New Roman"/>
        <charset val="134"/>
      </rPr>
      <t>100%</t>
    </r>
  </si>
  <si>
    <r>
      <rPr>
        <sz val="11"/>
        <color theme="1"/>
        <rFont val="黑体"/>
        <charset val="134"/>
      </rPr>
      <t>新建厂房</t>
    </r>
    <r>
      <rPr>
        <sz val="11"/>
        <color theme="1"/>
        <rFont val="Times New Roman"/>
        <charset val="134"/>
      </rPr>
      <t>40%</t>
    </r>
  </si>
  <si>
    <r>
      <rPr>
        <sz val="11"/>
        <color theme="1"/>
        <rFont val="黑体"/>
        <charset val="134"/>
      </rPr>
      <t>改造厂房</t>
    </r>
    <r>
      <rPr>
        <sz val="11"/>
        <color theme="1"/>
        <rFont val="Times New Roman"/>
        <charset val="134"/>
      </rPr>
      <t xml:space="preserve">
40%</t>
    </r>
  </si>
  <si>
    <r>
      <rPr>
        <sz val="11"/>
        <color theme="1"/>
        <rFont val="黑体"/>
        <charset val="134"/>
      </rPr>
      <t>加工机械</t>
    </r>
    <r>
      <rPr>
        <sz val="11"/>
        <color theme="1"/>
        <rFont val="Times New Roman"/>
        <charset val="134"/>
      </rPr>
      <t>40%</t>
    </r>
  </si>
  <si>
    <r>
      <rPr>
        <sz val="11"/>
        <color theme="1"/>
        <rFont val="黑体"/>
        <charset val="134"/>
      </rPr>
      <t>管理机械</t>
    </r>
    <r>
      <rPr>
        <sz val="11"/>
        <color theme="1"/>
        <rFont val="Times New Roman"/>
        <charset val="134"/>
      </rPr>
      <t>40%</t>
    </r>
  </si>
  <si>
    <r>
      <rPr>
        <sz val="11"/>
        <color theme="1"/>
        <rFont val="黑体"/>
        <charset val="134"/>
      </rPr>
      <t>防草布</t>
    </r>
    <r>
      <rPr>
        <sz val="11"/>
        <color theme="1"/>
        <rFont val="Times New Roman"/>
        <charset val="134"/>
      </rPr>
      <t>40%</t>
    </r>
  </si>
  <si>
    <r>
      <rPr>
        <sz val="11"/>
        <color theme="1"/>
        <rFont val="黑体"/>
        <charset val="134"/>
      </rPr>
      <t>有机肥</t>
    </r>
    <r>
      <rPr>
        <sz val="11"/>
        <color theme="1"/>
        <rFont val="Times New Roman"/>
        <charset val="134"/>
      </rPr>
      <t>40%</t>
    </r>
  </si>
  <si>
    <t>新发展良种茶园</t>
  </si>
  <si>
    <t>新建苗圃</t>
  </si>
  <si>
    <r>
      <rPr>
        <sz val="11"/>
        <color theme="1"/>
        <rFont val="黑体"/>
        <charset val="134"/>
      </rPr>
      <t>认证情况</t>
    </r>
    <r>
      <rPr>
        <sz val="11"/>
        <color theme="1"/>
        <rFont val="Times New Roman"/>
        <charset val="134"/>
      </rPr>
      <t>100%</t>
    </r>
  </si>
  <si>
    <r>
      <rPr>
        <sz val="11"/>
        <color theme="1"/>
        <rFont val="黑体"/>
        <charset val="134"/>
      </rPr>
      <t>舒城小兰花宣传、参展等</t>
    </r>
    <r>
      <rPr>
        <sz val="11"/>
        <color theme="1"/>
        <rFont val="Times New Roman"/>
        <charset val="134"/>
      </rPr>
      <t>100%</t>
    </r>
  </si>
  <si>
    <r>
      <rPr>
        <sz val="11"/>
        <color theme="1"/>
        <rFont val="黑体"/>
        <charset val="134"/>
      </rPr>
      <t>县绿色原料基地创建</t>
    </r>
    <r>
      <rPr>
        <sz val="11"/>
        <color theme="1"/>
        <rFont val="Times New Roman"/>
        <charset val="134"/>
      </rPr>
      <t>100%</t>
    </r>
  </si>
  <si>
    <r>
      <rPr>
        <sz val="11"/>
        <color theme="1"/>
        <rFont val="黑体"/>
        <charset val="134"/>
      </rPr>
      <t>贴息等其它相关100</t>
    </r>
    <r>
      <rPr>
        <sz val="11"/>
        <color theme="1"/>
        <rFont val="Times New Roman"/>
        <charset val="134"/>
      </rPr>
      <t>%</t>
    </r>
  </si>
  <si>
    <t>安徽方达茶业有限公司</t>
  </si>
  <si>
    <t>舒城县孔府山庄茶叶专业合作社</t>
  </si>
  <si>
    <t>安徽佳联生态农业有限公司</t>
  </si>
  <si>
    <t>舒城兰阳农民专业合作社</t>
  </si>
  <si>
    <t>舒城县九一六茶叶专业合作社</t>
  </si>
  <si>
    <t>舒城山埠农民专业合作社</t>
  </si>
  <si>
    <t>安徽古尖香名优茶专业合作社</t>
  </si>
  <si>
    <t>安徽古尖香生态农农业科技有限公司</t>
  </si>
  <si>
    <t xml:space="preserve">舒城大岭湾生态农业有限公司
</t>
  </si>
  <si>
    <t>舒城石关兰花茶叶专业合作社</t>
  </si>
  <si>
    <t>舒城县高峰乡高阳村股份经济合作社</t>
  </si>
  <si>
    <t>舒城县高峰乡古塘村股份经济合作社</t>
  </si>
  <si>
    <t>安徽桢玥生态农业科技股份有限公司</t>
  </si>
  <si>
    <t xml:space="preserve">舒城县万佛山土特产专业合作社 </t>
  </si>
  <si>
    <t>舒城县晓天镇独山村股份经济合作社</t>
  </si>
  <si>
    <t>舒城县皖香源茶叶有限公司</t>
  </si>
  <si>
    <t>安徽世态兰花茶业有限公司</t>
  </si>
  <si>
    <t>舒城兰香雅䪨茶业有限公司</t>
  </si>
  <si>
    <t>舒城县晓天镇小江文印部（晓天镇宣传）</t>
  </si>
  <si>
    <t>安徽兰花茶业有限公司</t>
  </si>
  <si>
    <t>晓天名茶精制厂</t>
  </si>
  <si>
    <t xml:space="preserve">舒城庆玲农民专业合作社 </t>
  </si>
  <si>
    <t xml:space="preserve">安徽德昌苗木有限公司 </t>
  </si>
  <si>
    <t>舒城县大尖山茶叶专业合作社</t>
  </si>
  <si>
    <t>舒城县南港茶叶专业合作社</t>
  </si>
  <si>
    <t>安徽省尚品生态农业发展有限公司</t>
  </si>
  <si>
    <t>舒城方家农民专业合作社</t>
  </si>
  <si>
    <t>舒城县南港镇王从保家庭农场</t>
  </si>
  <si>
    <t>舒城县天台山茶叶专业合作社</t>
  </si>
  <si>
    <t>舒城县南港镇蔡家家庭农场</t>
  </si>
  <si>
    <t>孙圣祥</t>
  </si>
  <si>
    <t>高峰乡绿色原料基地创建</t>
  </si>
  <si>
    <t>舒茶镇绿色原料基地创建</t>
  </si>
  <si>
    <t>南港镇绿色原料基地创建</t>
  </si>
  <si>
    <t>汤池镇绿色原料基地创建</t>
  </si>
  <si>
    <t>舒城县灵灵种植农民专业合作社</t>
  </si>
  <si>
    <t>舒城县阙店乡阴洼村股份经济合作社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</si>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</sst>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2" borderId="0" xfId="0" applyFill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"/>
  <sheetViews>
    <sheetView tabSelected="1" zoomScale="120" zoomScaleNormal="120" workbookViewId="0">
      <selection activeCell="P20" sqref="P20"/>
    </sheetView>
  </sheetViews>
  <sheetFormatPr defaultColWidth="8.66666666666667" defaultRowHeight="23" customHeight="1"/>
  <cols>
    <col min="1" max="1" width="34.0833333333333" customWidth="1"/>
    <col min="13" max="13" width="8.66666666666667" style="1"/>
    <col min="16" max="16" width="12.0833333333333" customWidth="1"/>
  </cols>
  <sheetData>
    <row r="1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  <c r="N1" s="2"/>
      <c r="O1" s="2"/>
      <c r="P1" s="2"/>
    </row>
    <row r="2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9"/>
      <c r="N2" s="3"/>
      <c r="O2" s="3"/>
      <c r="P2" s="3"/>
    </row>
    <row r="3" customHeight="1" spans="1:16">
      <c r="A3" s="4" t="s">
        <v>2</v>
      </c>
      <c r="B3" s="4" t="s">
        <v>3</v>
      </c>
      <c r="C3" s="5"/>
      <c r="D3" s="5"/>
      <c r="E3" s="5"/>
      <c r="F3" s="5"/>
      <c r="G3" s="5"/>
      <c r="H3" s="5"/>
      <c r="I3" s="5"/>
      <c r="J3" s="5"/>
      <c r="K3" s="5"/>
      <c r="L3" s="5"/>
      <c r="M3" s="10"/>
      <c r="N3" s="5"/>
      <c r="O3" s="5"/>
      <c r="P3" s="11" t="s">
        <v>4</v>
      </c>
    </row>
    <row r="4" ht="62" customHeight="1" spans="1:16">
      <c r="A4" s="5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12" t="s">
        <v>16</v>
      </c>
      <c r="N4" s="4" t="s">
        <v>17</v>
      </c>
      <c r="O4" s="4" t="s">
        <v>18</v>
      </c>
      <c r="P4" s="13"/>
    </row>
    <row r="5" ht="36" customHeight="1" spans="1:16">
      <c r="A5" s="6" t="s">
        <v>19</v>
      </c>
      <c r="B5" s="5"/>
      <c r="C5" s="5"/>
      <c r="D5" s="5"/>
      <c r="E5" s="5">
        <v>108500</v>
      </c>
      <c r="F5" s="5"/>
      <c r="G5" s="5"/>
      <c r="H5" s="5"/>
      <c r="I5" s="5">
        <v>78300</v>
      </c>
      <c r="J5" s="5"/>
      <c r="K5" s="5"/>
      <c r="L5" s="5">
        <v>40000</v>
      </c>
      <c r="M5" s="10">
        <v>4500</v>
      </c>
      <c r="N5" s="5"/>
      <c r="O5" s="5">
        <v>46023</v>
      </c>
      <c r="P5" s="14">
        <f t="shared" ref="P5:P41" si="0">B5*1+C5*1+D5*0.4+E5*0.4+F5*0.4+G5*0.4+H5*0.4+I5*0.4+J5*1+K5*1+L5*1+M5*1+N5*1+O5*1</f>
        <v>165243</v>
      </c>
    </row>
    <row r="6" customHeight="1" spans="1:16">
      <c r="A6" s="6" t="s">
        <v>20</v>
      </c>
      <c r="B6" s="5"/>
      <c r="C6" s="5"/>
      <c r="D6" s="5"/>
      <c r="E6" s="5"/>
      <c r="F6" s="5">
        <v>238000</v>
      </c>
      <c r="G6" s="5">
        <v>63276</v>
      </c>
      <c r="H6" s="5"/>
      <c r="I6" s="5">
        <v>186000</v>
      </c>
      <c r="J6" s="5"/>
      <c r="K6" s="5"/>
      <c r="L6" s="5">
        <v>20000</v>
      </c>
      <c r="M6" s="10">
        <v>8000</v>
      </c>
      <c r="N6" s="5"/>
      <c r="O6" s="5">
        <v>34242</v>
      </c>
      <c r="P6" s="14">
        <f t="shared" si="0"/>
        <v>257152.4</v>
      </c>
    </row>
    <row r="7" customHeight="1" spans="1:16">
      <c r="A7" s="6" t="s">
        <v>21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40000</v>
      </c>
      <c r="M7" s="10"/>
      <c r="N7" s="5"/>
      <c r="O7" s="5"/>
      <c r="P7" s="14">
        <f t="shared" si="0"/>
        <v>40000</v>
      </c>
    </row>
    <row r="8" customHeight="1" spans="1:16">
      <c r="A8" s="6" t="s">
        <v>22</v>
      </c>
      <c r="B8" s="5"/>
      <c r="C8" s="5"/>
      <c r="D8" s="5"/>
      <c r="E8" s="5"/>
      <c r="F8" s="5"/>
      <c r="G8" s="5"/>
      <c r="H8" s="5"/>
      <c r="I8" s="5"/>
      <c r="J8" s="5"/>
      <c r="K8" s="5"/>
      <c r="L8" s="5">
        <v>20000</v>
      </c>
      <c r="M8" s="10"/>
      <c r="N8" s="5"/>
      <c r="O8" s="5"/>
      <c r="P8" s="14">
        <f t="shared" si="0"/>
        <v>20000</v>
      </c>
    </row>
    <row r="9" customHeight="1" spans="1:16">
      <c r="A9" s="6" t="s">
        <v>23</v>
      </c>
      <c r="B9" s="5"/>
      <c r="C9" s="5"/>
      <c r="D9" s="5"/>
      <c r="E9" s="5"/>
      <c r="F9" s="5"/>
      <c r="G9" s="5"/>
      <c r="H9" s="5"/>
      <c r="I9" s="5"/>
      <c r="J9" s="5">
        <v>12880</v>
      </c>
      <c r="K9" s="5">
        <v>69000</v>
      </c>
      <c r="L9" s="5"/>
      <c r="M9" s="10">
        <v>4000</v>
      </c>
      <c r="N9" s="5"/>
      <c r="O9" s="5"/>
      <c r="P9" s="14">
        <f t="shared" si="0"/>
        <v>85880</v>
      </c>
    </row>
    <row r="10" customHeight="1" spans="1:16">
      <c r="A10" s="6" t="s">
        <v>24</v>
      </c>
      <c r="B10" s="5"/>
      <c r="C10" s="5"/>
      <c r="D10" s="5"/>
      <c r="E10" s="5"/>
      <c r="F10" s="5"/>
      <c r="G10" s="5"/>
      <c r="H10" s="5"/>
      <c r="I10" s="5"/>
      <c r="J10" s="5">
        <v>59760</v>
      </c>
      <c r="K10" s="5"/>
      <c r="L10" s="5">
        <v>20000</v>
      </c>
      <c r="M10" s="10"/>
      <c r="N10" s="5"/>
      <c r="O10" s="5"/>
      <c r="P10" s="14">
        <f t="shared" si="0"/>
        <v>79760</v>
      </c>
    </row>
    <row r="11" customHeight="1" spans="1:16">
      <c r="A11" s="6" t="s">
        <v>25</v>
      </c>
      <c r="B11" s="5"/>
      <c r="C11" s="5"/>
      <c r="D11" s="5"/>
      <c r="E11" s="5"/>
      <c r="F11" s="5"/>
      <c r="G11" s="5"/>
      <c r="H11" s="5"/>
      <c r="I11" s="5"/>
      <c r="J11" s="5"/>
      <c r="K11" s="5">
        <v>4600</v>
      </c>
      <c r="L11" s="5"/>
      <c r="M11" s="10">
        <v>41000</v>
      </c>
      <c r="N11" s="5"/>
      <c r="O11" s="5">
        <v>51366</v>
      </c>
      <c r="P11" s="14">
        <f t="shared" si="0"/>
        <v>96966</v>
      </c>
    </row>
    <row r="12" customHeight="1" spans="1:16">
      <c r="A12" s="6" t="s">
        <v>26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>
        <v>40000</v>
      </c>
      <c r="M12" s="10"/>
      <c r="N12" s="5"/>
      <c r="O12" s="5">
        <v>76666</v>
      </c>
      <c r="P12" s="14">
        <f t="shared" si="0"/>
        <v>116666</v>
      </c>
    </row>
    <row r="13" customHeight="1" spans="1:16">
      <c r="A13" s="6" t="s">
        <v>27</v>
      </c>
      <c r="B13" s="5"/>
      <c r="C13" s="5"/>
      <c r="D13" s="5"/>
      <c r="E13" s="5"/>
      <c r="F13" s="5">
        <v>90050</v>
      </c>
      <c r="G13" s="5"/>
      <c r="H13" s="5"/>
      <c r="I13" s="5"/>
      <c r="J13" s="5"/>
      <c r="K13" s="5"/>
      <c r="L13" s="5"/>
      <c r="M13" s="10"/>
      <c r="N13" s="5"/>
      <c r="O13" s="5"/>
      <c r="P13" s="14">
        <f t="shared" si="0"/>
        <v>36020</v>
      </c>
    </row>
    <row r="14" customHeight="1" spans="1:16">
      <c r="A14" s="6" t="s">
        <v>28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>
        <v>20000</v>
      </c>
      <c r="M14" s="10">
        <v>4500</v>
      </c>
      <c r="N14" s="5"/>
      <c r="O14" s="5"/>
      <c r="P14" s="14">
        <f t="shared" si="0"/>
        <v>24500</v>
      </c>
    </row>
    <row r="15" customHeight="1" spans="1:16">
      <c r="A15" s="6" t="s">
        <v>29</v>
      </c>
      <c r="B15" s="5">
        <v>25000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10"/>
      <c r="N15" s="5"/>
      <c r="O15" s="5"/>
      <c r="P15" s="14">
        <f t="shared" si="0"/>
        <v>25000</v>
      </c>
    </row>
    <row r="16" customHeight="1" spans="1:16">
      <c r="A16" s="6" t="s">
        <v>30</v>
      </c>
      <c r="B16" s="5">
        <v>20000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10"/>
      <c r="N16" s="5"/>
      <c r="O16" s="5"/>
      <c r="P16" s="14">
        <f t="shared" si="0"/>
        <v>20000</v>
      </c>
    </row>
    <row r="17" customHeight="1" spans="1:16">
      <c r="A17" s="6" t="s">
        <v>31</v>
      </c>
      <c r="B17" s="5"/>
      <c r="C17" s="5"/>
      <c r="D17" s="5"/>
      <c r="E17" s="5"/>
      <c r="F17" s="5">
        <v>42000</v>
      </c>
      <c r="G17" s="5"/>
      <c r="H17" s="5"/>
      <c r="I17" s="5">
        <v>72000</v>
      </c>
      <c r="J17" s="5">
        <v>204000</v>
      </c>
      <c r="K17" s="5"/>
      <c r="L17" s="5">
        <v>30000</v>
      </c>
      <c r="M17" s="10">
        <v>11500</v>
      </c>
      <c r="N17" s="5"/>
      <c r="O17" s="5">
        <v>14200</v>
      </c>
      <c r="P17" s="14">
        <f t="shared" si="0"/>
        <v>305300</v>
      </c>
    </row>
    <row r="18" customHeight="1" spans="1:16">
      <c r="A18" s="6" t="s">
        <v>32</v>
      </c>
      <c r="B18" s="5">
        <v>37500</v>
      </c>
      <c r="C18" s="5">
        <v>10800</v>
      </c>
      <c r="D18" s="5"/>
      <c r="E18" s="5"/>
      <c r="F18" s="5"/>
      <c r="G18" s="5"/>
      <c r="H18" s="5"/>
      <c r="I18" s="5"/>
      <c r="J18" s="5"/>
      <c r="K18" s="5"/>
      <c r="L18" s="5"/>
      <c r="M18" s="10"/>
      <c r="N18" s="5"/>
      <c r="O18" s="5"/>
      <c r="P18" s="14">
        <f t="shared" si="0"/>
        <v>48300</v>
      </c>
    </row>
    <row r="19" customHeight="1" spans="1:16">
      <c r="A19" s="6" t="s">
        <v>33</v>
      </c>
      <c r="B19" s="5">
        <v>100000</v>
      </c>
      <c r="C19" s="5">
        <v>40500</v>
      </c>
      <c r="D19" s="5"/>
      <c r="E19" s="5"/>
      <c r="F19" s="5"/>
      <c r="G19" s="5"/>
      <c r="H19" s="5"/>
      <c r="I19" s="5"/>
      <c r="J19" s="5"/>
      <c r="K19" s="5"/>
      <c r="L19" s="5"/>
      <c r="M19" s="10"/>
      <c r="N19" s="5"/>
      <c r="O19" s="5"/>
      <c r="P19" s="14">
        <f t="shared" si="0"/>
        <v>140500</v>
      </c>
    </row>
    <row r="20" customHeight="1" spans="1:16">
      <c r="A20" s="6" t="s">
        <v>34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>
        <v>30000</v>
      </c>
      <c r="M20" s="15">
        <v>20000</v>
      </c>
      <c r="N20" s="7"/>
      <c r="O20" s="7">
        <v>34712</v>
      </c>
      <c r="P20" s="14">
        <f t="shared" si="0"/>
        <v>84712</v>
      </c>
    </row>
    <row r="21" customHeight="1" spans="1:16">
      <c r="A21" s="6" t="s">
        <v>35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15">
        <v>4000</v>
      </c>
      <c r="N21" s="7"/>
      <c r="O21" s="7"/>
      <c r="P21" s="14">
        <f t="shared" si="0"/>
        <v>4000</v>
      </c>
    </row>
    <row r="22" customHeight="1" spans="1:16">
      <c r="A22" s="6" t="s">
        <v>36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15">
        <v>4000</v>
      </c>
      <c r="N22" s="7"/>
      <c r="O22" s="7"/>
      <c r="P22" s="14">
        <f t="shared" si="0"/>
        <v>4000</v>
      </c>
    </row>
    <row r="23" customHeight="1" spans="1:16">
      <c r="A23" s="6" t="s">
        <v>37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15">
        <v>94415</v>
      </c>
      <c r="N23" s="7"/>
      <c r="O23" s="7"/>
      <c r="P23" s="14">
        <f t="shared" si="0"/>
        <v>94415</v>
      </c>
    </row>
    <row r="24" customHeight="1" spans="1:16">
      <c r="A24" s="6" t="s">
        <v>38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>
        <v>30000</v>
      </c>
      <c r="M24" s="15">
        <v>9000</v>
      </c>
      <c r="N24" s="7"/>
      <c r="O24" s="7"/>
      <c r="P24" s="14">
        <f t="shared" si="0"/>
        <v>39000</v>
      </c>
    </row>
    <row r="25" customHeight="1" spans="1:16">
      <c r="A25" s="6" t="s">
        <v>39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>
        <v>10000</v>
      </c>
      <c r="M25" s="15"/>
      <c r="N25" s="7"/>
      <c r="O25" s="7"/>
      <c r="P25" s="14">
        <f t="shared" si="0"/>
        <v>10000</v>
      </c>
    </row>
    <row r="26" customHeight="1" spans="1:16">
      <c r="A26" s="6" t="s">
        <v>40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15">
        <v>4000</v>
      </c>
      <c r="N26" s="7"/>
      <c r="O26" s="7"/>
      <c r="P26" s="14">
        <f t="shared" si="0"/>
        <v>4000</v>
      </c>
    </row>
    <row r="27" customHeight="1" spans="1:16">
      <c r="A27" s="6" t="s">
        <v>41</v>
      </c>
      <c r="B27" s="7"/>
      <c r="C27" s="7"/>
      <c r="D27" s="7"/>
      <c r="E27" s="7"/>
      <c r="F27" s="7"/>
      <c r="G27" s="7"/>
      <c r="H27" s="7"/>
      <c r="I27" s="7"/>
      <c r="J27" s="7"/>
      <c r="K27" s="7">
        <v>44230</v>
      </c>
      <c r="L27" s="7"/>
      <c r="M27" s="15"/>
      <c r="N27" s="7"/>
      <c r="O27" s="7"/>
      <c r="P27" s="14">
        <f t="shared" si="0"/>
        <v>44230</v>
      </c>
    </row>
    <row r="28" customHeight="1" spans="1:16">
      <c r="A28" s="6" t="s">
        <v>42</v>
      </c>
      <c r="B28" s="7"/>
      <c r="C28" s="7"/>
      <c r="D28" s="7"/>
      <c r="E28" s="7"/>
      <c r="F28" s="7">
        <v>14500</v>
      </c>
      <c r="G28" s="7"/>
      <c r="H28" s="7"/>
      <c r="I28" s="7"/>
      <c r="J28" s="7"/>
      <c r="K28" s="7"/>
      <c r="L28" s="7"/>
      <c r="M28" s="15"/>
      <c r="N28" s="7"/>
      <c r="O28" s="7"/>
      <c r="P28" s="14">
        <f t="shared" si="0"/>
        <v>5800</v>
      </c>
    </row>
    <row r="29" customHeight="1" spans="1:16">
      <c r="A29" s="6" t="s">
        <v>43</v>
      </c>
      <c r="B29" s="7"/>
      <c r="C29" s="7"/>
      <c r="D29" s="7"/>
      <c r="E29" s="7"/>
      <c r="F29" s="7">
        <v>17000</v>
      </c>
      <c r="G29" s="7"/>
      <c r="H29" s="7"/>
      <c r="I29" s="7"/>
      <c r="J29" s="7"/>
      <c r="K29" s="7">
        <v>49290</v>
      </c>
      <c r="L29" s="7"/>
      <c r="M29" s="15">
        <v>4000</v>
      </c>
      <c r="N29" s="7"/>
      <c r="O29" s="7">
        <v>46600</v>
      </c>
      <c r="P29" s="14">
        <f t="shared" si="0"/>
        <v>106690</v>
      </c>
    </row>
    <row r="30" customHeight="1" spans="1:16">
      <c r="A30" s="6" t="s">
        <v>44</v>
      </c>
      <c r="B30" s="7"/>
      <c r="C30" s="7"/>
      <c r="D30" s="7"/>
      <c r="E30" s="7"/>
      <c r="F30" s="7">
        <v>74000</v>
      </c>
      <c r="G30" s="7"/>
      <c r="H30" s="7"/>
      <c r="I30" s="7"/>
      <c r="J30" s="7"/>
      <c r="K30" s="7"/>
      <c r="L30" s="7"/>
      <c r="M30" s="15"/>
      <c r="N30" s="7"/>
      <c r="O30" s="7"/>
      <c r="P30" s="14">
        <f t="shared" si="0"/>
        <v>29600</v>
      </c>
    </row>
    <row r="31" customHeight="1" spans="1:16">
      <c r="A31" s="6" t="s">
        <v>45</v>
      </c>
      <c r="B31" s="7"/>
      <c r="C31" s="7"/>
      <c r="D31" s="7"/>
      <c r="E31" s="7"/>
      <c r="F31" s="7">
        <v>40000</v>
      </c>
      <c r="G31" s="7"/>
      <c r="H31" s="7"/>
      <c r="I31" s="7"/>
      <c r="J31" s="7"/>
      <c r="K31" s="7"/>
      <c r="L31" s="7"/>
      <c r="M31" s="15"/>
      <c r="N31" s="7"/>
      <c r="O31" s="7"/>
      <c r="P31" s="14">
        <f t="shared" si="0"/>
        <v>16000</v>
      </c>
    </row>
    <row r="32" customHeight="1" spans="1:16">
      <c r="A32" s="6" t="s">
        <v>46</v>
      </c>
      <c r="B32" s="7"/>
      <c r="C32" s="7"/>
      <c r="D32" s="7"/>
      <c r="E32" s="7"/>
      <c r="F32" s="7">
        <v>68000</v>
      </c>
      <c r="G32" s="7"/>
      <c r="H32" s="7"/>
      <c r="I32" s="7"/>
      <c r="J32" s="7"/>
      <c r="K32" s="7"/>
      <c r="L32" s="7"/>
      <c r="M32" s="15"/>
      <c r="N32" s="7"/>
      <c r="O32" s="7"/>
      <c r="P32" s="14">
        <f t="shared" si="0"/>
        <v>27200</v>
      </c>
    </row>
    <row r="33" customHeight="1" spans="1:16">
      <c r="A33" s="6" t="s">
        <v>47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>
        <v>20000</v>
      </c>
      <c r="M33" s="15"/>
      <c r="N33" s="7"/>
      <c r="O33" s="7"/>
      <c r="P33" s="14">
        <f t="shared" si="0"/>
        <v>20000</v>
      </c>
    </row>
    <row r="34" customHeight="1" spans="1:16">
      <c r="A34" s="6" t="s">
        <v>48</v>
      </c>
      <c r="B34" s="7"/>
      <c r="C34" s="7"/>
      <c r="D34" s="7"/>
      <c r="E34" s="7"/>
      <c r="F34" s="7">
        <v>14000</v>
      </c>
      <c r="G34" s="7"/>
      <c r="H34" s="7"/>
      <c r="I34" s="7"/>
      <c r="J34" s="7"/>
      <c r="K34" s="7"/>
      <c r="L34" s="7"/>
      <c r="M34" s="15"/>
      <c r="N34" s="7"/>
      <c r="O34" s="7"/>
      <c r="P34" s="14">
        <f t="shared" si="0"/>
        <v>5600</v>
      </c>
    </row>
    <row r="35" customHeight="1" spans="1:16">
      <c r="A35" s="6" t="s">
        <v>49</v>
      </c>
      <c r="B35" s="7"/>
      <c r="C35" s="7"/>
      <c r="D35" s="7"/>
      <c r="E35" s="7"/>
      <c r="F35" s="7">
        <v>151800</v>
      </c>
      <c r="G35" s="7"/>
      <c r="H35" s="7"/>
      <c r="I35" s="7"/>
      <c r="J35" s="7"/>
      <c r="K35" s="7"/>
      <c r="L35" s="7"/>
      <c r="M35" s="15"/>
      <c r="N35" s="7"/>
      <c r="O35" s="7"/>
      <c r="P35" s="14">
        <f t="shared" si="0"/>
        <v>60720</v>
      </c>
    </row>
    <row r="36" customHeight="1" spans="1:16">
      <c r="A36" s="6" t="s">
        <v>50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15"/>
      <c r="N36" s="7">
        <v>4000</v>
      </c>
      <c r="O36" s="7"/>
      <c r="P36" s="14">
        <f t="shared" si="0"/>
        <v>4000</v>
      </c>
    </row>
    <row r="37" customHeight="1" spans="1:16">
      <c r="A37" s="6" t="s">
        <v>51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15"/>
      <c r="N37" s="7">
        <v>4319</v>
      </c>
      <c r="O37" s="7"/>
      <c r="P37" s="14">
        <f t="shared" si="0"/>
        <v>4319</v>
      </c>
    </row>
    <row r="38" customHeight="1" spans="1:16">
      <c r="A38" s="6" t="s">
        <v>52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15"/>
      <c r="N38" s="7">
        <v>4980</v>
      </c>
      <c r="O38" s="7"/>
      <c r="P38" s="14">
        <f t="shared" si="0"/>
        <v>4980</v>
      </c>
    </row>
    <row r="39" customHeight="1" spans="1:16">
      <c r="A39" s="6" t="s">
        <v>53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15"/>
      <c r="N39" s="7">
        <v>3020</v>
      </c>
      <c r="O39" s="7"/>
      <c r="P39" s="14">
        <f t="shared" si="0"/>
        <v>3020</v>
      </c>
    </row>
    <row r="40" customHeight="1" spans="1:16">
      <c r="A40" s="6" t="s">
        <v>54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15">
        <v>4000</v>
      </c>
      <c r="N40" s="7"/>
      <c r="O40" s="7"/>
      <c r="P40" s="14">
        <f t="shared" si="0"/>
        <v>4000</v>
      </c>
    </row>
    <row r="41" customHeight="1" spans="1:16">
      <c r="A41" s="6" t="s">
        <v>55</v>
      </c>
      <c r="B41" s="7"/>
      <c r="C41" s="7"/>
      <c r="D41" s="7"/>
      <c r="E41" s="7"/>
      <c r="F41" s="7"/>
      <c r="G41" s="7"/>
      <c r="H41" s="7"/>
      <c r="I41" s="7"/>
      <c r="J41" s="7">
        <v>90440</v>
      </c>
      <c r="K41" s="7"/>
      <c r="L41" s="7"/>
      <c r="M41" s="15"/>
      <c r="N41" s="7"/>
      <c r="O41" s="7"/>
      <c r="P41" s="14">
        <f t="shared" si="0"/>
        <v>90440</v>
      </c>
    </row>
    <row r="42" customHeight="1" spans="1:16">
      <c r="A42" s="6" t="s">
        <v>56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15"/>
      <c r="N42" s="7"/>
      <c r="O42" s="7"/>
      <c r="P42" s="7">
        <f>SUM(P5:P41)</f>
        <v>2128013.4</v>
      </c>
    </row>
  </sheetData>
  <mergeCells count="4">
    <mergeCell ref="A1:P1"/>
    <mergeCell ref="A2:P2"/>
    <mergeCell ref="B3:O3"/>
    <mergeCell ref="A3:A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第二批核定奖补资金一览表11.3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帅</cp:lastModifiedBy>
  <dcterms:created xsi:type="dcterms:W3CDTF">2015-06-06T02:19:00Z</dcterms:created>
  <dcterms:modified xsi:type="dcterms:W3CDTF">2025-11-05T01:03:33Z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4F90A802D2C140BFA4F94CCD3403A31A_13</vt:lpwstr>
  </property>
</Properties>
</file>